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a563d66d6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ward planner" sheetId="1" r:id="R8dd2222adc1b40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&quot;$&quot;#,##0.00"/>
    <x:numFmt numFmtId="201" formatCode="#,##0.00"/>
    <x:numFmt numFmtId="202" formatCode="0.00&quot;x&quot;"/>
    <x:numFmt numFmtId="203" formatCode="0.0%"/>
    <x:numFmt numFmtId="204" formatCode="0"/>
  </x:numFmts>
  <x:fonts count="8">
    <x:font>
      <x:sz val="11"/>
      <x:name val="Carlito"/>
    </x:font>
    <x:font>
      <x:sz val="10"/>
      <x:color rgb="FF24202E"/>
      <x:name val="Arial"/>
    </x:font>
    <x:font>
      <x:b/>
      <x:sz val="16"/>
      <x:color rgb="FF2D174F"/>
      <x:name val="Arial"/>
    </x:font>
    <x:font>
      <x:i/>
      <x:sz val="10"/>
      <x:color rgb="FF5E556B"/>
      <x:name val="Arial"/>
    </x:font>
    <x:font>
      <x:b/>
      <x:sz val="10"/>
      <x:color rgb="FFFFFFFF"/>
      <x:name val="Arial"/>
    </x:font>
    <x:font>
      <x:sz val="10"/>
      <x:color rgb="FF1D4ED8"/>
      <x:name val="Arial"/>
    </x:font>
    <x:font>
      <x:b/>
      <x:sz val="10"/>
      <x:color rgb="FF24202E"/>
      <x:name val="Arial"/>
    </x:font>
    <x:font>
      <x:b/>
      <x:sz val="10"/>
      <x:color rgb="FF2D174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3B2164"/>
      </x:patternFill>
    </x:fill>
    <x:fill>
      <x:patternFill patternType="solid">
        <x:fgColor rgb="FFFFF1BF"/>
      </x:patternFill>
    </x:fill>
    <x:fill>
      <x:patternFill patternType="solid">
        <x:fgColor rgb="FFF1ECFA"/>
      </x:patternFill>
    </x:fill>
    <x:fill>
      <x:patternFill patternType="solid">
        <x:fgColor rgb="FFEDE7F6"/>
      </x:patternFill>
    </x:fill>
  </x:fills>
  <x:borders count="22">
    <x:border/>
    <x:border>
      <x:left style="thin">
        <x:color rgb="FF3B2164"/>
      </x:left>
      <x:top style="thin">
        <x:color rgb="FF3B2164"/>
      </x:top>
      <x:bottom style="thin">
        <x:color rgb="FF3B2164"/>
      </x:bottom>
    </x:border>
    <x:border>
      <x:top style="thin">
        <x:color rgb="FF3B2164"/>
      </x:top>
      <x:bottom style="thin">
        <x:color rgb="FF3B2164"/>
      </x:bottom>
    </x:border>
    <x:border>
      <x:right style="thin">
        <x:color rgb="FF3B2164"/>
      </x:right>
      <x:top style="thin">
        <x:color rgb="FF3B2164"/>
      </x:top>
      <x:bottom style="thin">
        <x:color rgb="FF3B2164"/>
      </x:bottom>
    </x:border>
    <x:border>
      <x:left style="thin">
        <x:color rgb="FFD6B34A"/>
      </x:left>
      <x:right style="thin">
        <x:color rgb="FFD6B34A"/>
      </x:right>
      <x:top style="thin">
        <x:color rgb="FFD6B34A"/>
      </x:top>
    </x:border>
    <x:border>
      <x:left style="thin">
        <x:color rgb="FFD6B34A"/>
      </x:left>
      <x:right style="thin">
        <x:color rgb="FFD6B34A"/>
      </x:right>
    </x:border>
    <x:border>
      <x:left style="thin">
        <x:color rgb="FFD6B34A"/>
      </x:left>
      <x:right style="thin">
        <x:color rgb="FFD6B34A"/>
      </x:right>
      <x:bottom style="thin">
        <x:color rgb="FFD6B34A"/>
      </x:bottom>
    </x:border>
    <x:border>
      <x:left style="thin">
        <x:color rgb="FFC8B6E7"/>
      </x:left>
      <x:right style="thin">
        <x:color rgb="FFC8B6E7"/>
      </x:right>
      <x:top style="thin">
        <x:color rgb="FFC8B6E7"/>
      </x:top>
    </x:border>
    <x:border>
      <x:left style="thin">
        <x:color rgb="FFC8B6E7"/>
      </x:left>
      <x:right style="thin">
        <x:color rgb="FFC8B6E7"/>
      </x:right>
    </x:border>
    <x:border>
      <x:left style="thin">
        <x:color rgb="FFC8B6E7"/>
      </x:left>
      <x:right style="thin">
        <x:color rgb="FFC8B6E7"/>
      </x:right>
      <x:bottom style="thin">
        <x:color rgb="FFC8B6E7"/>
      </x:bottom>
    </x:border>
    <x:border>
      <x:left style="thin">
        <x:color rgb="FFC8B6E7"/>
      </x:left>
      <x:top style="thin">
        <x:color rgb="FFC8B6E7"/>
      </x:top>
      <x:bottom style="thin">
        <x:color rgb="FFC8B6E7"/>
      </x:bottom>
    </x:border>
    <x:border>
      <x:top style="thin">
        <x:color rgb="FFC8B6E7"/>
      </x:top>
      <x:bottom style="thin">
        <x:color rgb="FFC8B6E7"/>
      </x:bottom>
    </x:border>
    <x:border>
      <x:right style="thin">
        <x:color rgb="FFC8B6E7"/>
      </x:right>
      <x:top style="thin">
        <x:color rgb="FFC8B6E7"/>
      </x:top>
      <x:bottom style="thin">
        <x:color rgb="FFC8B6E7"/>
      </x:bottom>
    </x:border>
    <x:border>
      <x:bottom style="thin">
        <x:color rgb="FFE6E0EA"/>
      </x:bottom>
    </x:border>
    <x:border>
      <x:left style="thin">
        <x:color rgb="FFD6B34A"/>
      </x:left>
      <x:right style="thin">
        <x:color rgb="FFD6B34A"/>
      </x:right>
      <x:bottom style="thin">
        <x:color rgb="FFE6E0EA"/>
      </x:bottom>
    </x:border>
    <x:border>
      <x:top style="thin">
        <x:color rgb="FFE6E0EA"/>
      </x:top>
      <x:bottom style="thin">
        <x:color rgb="FFE6E0EA"/>
      </x:bottom>
    </x:border>
    <x:border>
      <x:left style="thin">
        <x:color rgb="FFD6B34A"/>
      </x:left>
      <x:right style="thin">
        <x:color rgb="FFD6B34A"/>
      </x:right>
      <x:top style="thin">
        <x:color rgb="FFE6E0EA"/>
      </x:top>
      <x:bottom style="thin">
        <x:color rgb="FFE6E0EA"/>
      </x:bottom>
    </x:border>
    <x:border>
      <x:top style="thin">
        <x:color rgb="FFE6E0EA"/>
      </x:top>
      <x:bottom style="thin">
        <x:color rgb="FFD5CCDC"/>
      </x:bottom>
    </x:border>
    <x:border>
      <x:left style="thin">
        <x:color rgb="FFD6B34A"/>
      </x:left>
      <x:right style="thin">
        <x:color rgb="FFD6B34A"/>
      </x:right>
      <x:top style="thin">
        <x:color rgb="FFE6E0EA"/>
      </x:top>
      <x:bottom style="thin">
        <x:color rgb="FFD5CCDC"/>
      </x:bottom>
    </x:border>
    <x:border>
      <x:left style="thin">
        <x:color rgb="FFC8B6E7"/>
      </x:left>
      <x:right style="thin">
        <x:color rgb="FFC8B6E7"/>
      </x:right>
      <x:bottom style="thin">
        <x:color rgb="FFE6E0EA"/>
      </x:bottom>
    </x:border>
    <x:border>
      <x:left style="thin">
        <x:color rgb="FFC8B6E7"/>
      </x:left>
      <x:right style="thin">
        <x:color rgb="FFC8B6E7"/>
      </x:right>
      <x:top style="thin">
        <x:color rgb="FFE6E0EA"/>
      </x:top>
      <x:bottom style="thin">
        <x:color rgb="FFE6E0EA"/>
      </x:bottom>
    </x:border>
    <x:border>
      <x:left style="thin">
        <x:color rgb="FFC8B6E7"/>
      </x:left>
      <x:right style="thin">
        <x:color rgb="FFC8B6E7"/>
      </x:right>
      <x:top style="thin">
        <x:color rgb="FFE6E0EA"/>
      </x:top>
      <x:bottom style="thin">
        <x:color rgb="FFD5CCDC"/>
      </x:bottom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7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6" fillId="4" borderId="9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10" xfId="0" applyNumberFormat="1" applyFont="1" applyFill="1" applyBorder="1" applyAlignment="1">
      <x:alignment vertical="center"/>
    </x:xf>
    <x:xf numFmtId="0" fontId="7" fillId="5" borderId="11" xfId="0" applyNumberFormat="1" applyFont="1" applyFill="1" applyBorder="1" applyAlignment="1">
      <x:alignment vertical="center"/>
    </x:xf>
    <x:xf numFmtId="0" fontId="7" fillId="5" borderId="12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/>
    </x:xf>
    <x:xf numFmtId="0" fontId="5" fillId="3" borderId="14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0" fontId="5" fillId="3" borderId="16" xfId="0" applyNumberFormat="1" applyFont="1" applyFill="1" applyBorder="1" applyAlignment="1">
      <x:alignment vertical="center"/>
    </x:xf>
    <x:xf numFmtId="0" fontId="1" fillId="0" borderId="17" xfId="0" applyNumberFormat="1" applyFont="1" applyFill="1" applyBorder="1" applyAlignment="1">
      <x:alignment vertical="center"/>
    </x:xf>
    <x:xf numFmtId="0" fontId="5" fillId="3" borderId="18" xfId="0" applyNumberFormat="1" applyFont="1" applyFill="1" applyBorder="1" applyAlignment="1">
      <x:alignment vertical="center"/>
    </x:xf>
    <x:xf numFmtId="0" fontId="7" fillId="0" borderId="13" xfId="0" applyNumberFormat="1" applyFont="1" applyFill="1" applyBorder="1" applyAlignment="1">
      <x:alignment vertical="center"/>
    </x:xf>
    <x:xf numFmtId="0" fontId="6" fillId="4" borderId="19" xfId="0" applyNumberFormat="1" applyFont="1" applyFill="1" applyBorder="1" applyAlignment="1">
      <x:alignment vertical="center"/>
    </x:xf>
    <x:xf numFmtId="0" fontId="7" fillId="0" borderId="15" xfId="0" applyNumberFormat="1" applyFont="1" applyFill="1" applyBorder="1" applyAlignment="1">
      <x:alignment vertical="center"/>
    </x:xf>
    <x:xf numFmtId="0" fontId="6" fillId="4" borderId="20" xfId="0" applyNumberFormat="1" applyFont="1" applyFill="1" applyBorder="1" applyAlignment="1">
      <x:alignment vertical="center"/>
    </x:xf>
    <x:xf numFmtId="0" fontId="7" fillId="0" borderId="17" xfId="0" applyNumberFormat="1" applyFont="1" applyFill="1" applyBorder="1" applyAlignment="1">
      <x:alignment vertical="center"/>
    </x:xf>
    <x:xf numFmtId="0" fontId="6" fillId="4" borderId="21" xfId="0" applyNumberFormat="1" applyFont="1" applyFill="1" applyBorder="1" applyAlignment="1">
      <x:alignment vertical="center"/>
    </x:xf>
    <x:xf numFmtId="200" fontId="5" fillId="3" borderId="14" xfId="0" applyNumberFormat="1" applyFont="1" applyFill="1" applyBorder="1" applyAlignment="1">
      <x:alignment vertical="center"/>
    </x:xf>
    <x:xf numFmtId="201" fontId="5" fillId="3" borderId="16" xfId="0" applyNumberFormat="1" applyFont="1" applyFill="1" applyBorder="1" applyAlignment="1">
      <x:alignment vertical="center"/>
    </x:xf>
    <x:xf numFmtId="200" fontId="5" fillId="3" borderId="16" xfId="0" applyNumberFormat="1" applyFont="1" applyFill="1" applyBorder="1" applyAlignment="1">
      <x:alignment vertical="center"/>
    </x:xf>
    <x:xf numFmtId="202" fontId="5" fillId="3" borderId="16" xfId="0" applyNumberFormat="1" applyFont="1" applyFill="1" applyBorder="1" applyAlignment="1">
      <x:alignment vertical="center"/>
    </x:xf>
    <x:xf numFmtId="203" fontId="5" fillId="3" borderId="18" xfId="0" applyNumberFormat="1" applyFont="1" applyFill="1" applyBorder="1" applyAlignment="1">
      <x:alignment vertical="center"/>
    </x:xf>
    <x:xf numFmtId="201" fontId="6" fillId="4" borderId="19" xfId="0" applyNumberFormat="1" applyFont="1" applyFill="1" applyBorder="1" applyAlignment="1">
      <x:alignment vertical="center"/>
    </x:xf>
    <x:xf numFmtId="201" fontId="6" fillId="4" borderId="20" xfId="0" applyNumberFormat="1" applyFont="1" applyFill="1" applyBorder="1" applyAlignment="1">
      <x:alignment vertical="center"/>
    </x:xf>
    <x:xf numFmtId="204" fontId="6" fillId="4" borderId="20" xfId="0" applyNumberFormat="1" applyFont="1" applyFill="1" applyBorder="1" applyAlignment="1">
      <x:alignment vertical="center"/>
    </x:xf>
    <x:xf numFmtId="203" fontId="6" fillId="4" borderId="20" xfId="0" applyNumberFormat="1" applyFont="1" applyFill="1" applyBorder="1" applyAlignment="1">
      <x:alignment vertical="center"/>
    </x:xf>
    <x:xf numFmtId="200" fontId="6" fillId="4" borderId="20" xfId="0" applyNumberFormat="1" applyFont="1" applyFill="1" applyBorder="1" applyAlignment="1">
      <x:alignment vertical="center"/>
    </x:xf>
    <x:xf numFmtId="203" fontId="6" fillId="4" borderId="21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1" fillId="0" borderId="17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7" fillId="0" borderId="13" xfId="0" applyNumberFormat="1" applyFont="1" applyFill="1" applyBorder="1" applyAlignment="1">
      <x:alignment vertical="center" wrapText="1"/>
    </x:xf>
    <x:xf numFmtId="0" fontId="7" fillId="0" borderId="15" xfId="0" applyNumberFormat="1" applyFont="1" applyFill="1" applyBorder="1" applyAlignment="1">
      <x:alignment vertical="center" wrapText="1"/>
    </x:xf>
    <x:xf numFmtId="0" fontId="7" fillId="0" borderId="17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2ce5edf024723" /><Relationship Type="http://schemas.openxmlformats.org/officeDocument/2006/relationships/theme" Target="/xl/theme/theme1.xml" Id="Ref6d5bb281a8409a" /><Relationship Type="http://schemas.openxmlformats.org/officeDocument/2006/relationships/sharedStrings" Target="/xl/sharedStrings.xml" Id="R7a9e94dbcc6840b5" /><Relationship Type="http://schemas.openxmlformats.org/officeDocument/2006/relationships/worksheet" Target="/xl/worksheets/sheet1.xml" Id="R8dd2222adc1b40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D36DC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27" hidden="0" customWidth="1"/>
    <x:col min="4" max="4" width="70" hidden="0" customWidth="1"/>
  </x:cols>
  <x:sheetData>
    <x:row r="2" ht="30" customHeight="1">
      <x:c r="A2" s="3" t="str">
        <x:v>WishPoint reward-planning worksheet</x:v>
      </x:c>
      <x:c r="B2" s="3"/>
      <x:c r="C2" s="3"/>
      <x:c r="D2" s="3"/>
    </x:row>
    <x:row r="3" ht="38" customHeight="1">
      <x:c r="A3" s="5" t="str">
        <x:v>Illustrative scenario planning for one product goal. Replace the blue input cells with your store assumptions.</x:v>
      </x:c>
      <x:c r="B3" s="4"/>
      <x:c r="C3" s="4"/>
      <x:c r="D3" s="4"/>
    </x:row>
    <x:row r="4" ht="25" customHeight="1">
      <x:c r="A4" s="11" t="str">
        <x:v>Inputs</x:v>
      </x:c>
      <x:c r="B4" s="12" t="str">
        <x:v>Value</x:v>
      </x:c>
      <x:c r="C4" s="12" t="str">
        <x:v>Unit</x:v>
      </x:c>
      <x:c r="D4" s="13" t="str">
        <x:v>How to use it</x:v>
      </x:c>
    </x:row>
    <x:row r="5" ht="15" hidden="0" customHeight="1">
      <x:c r="A5" s="54" t="str">
        <x:v>Goal product price</x:v>
      </x:c>
      <x:c r="B5" s="43" t="n">
        <x:v>120</x:v>
      </x:c>
      <x:c r="C5" s="54" t="str">
        <x:v>Store currency</x:v>
      </x:c>
      <x:c r="D5" s="54" t="str">
        <x:v>Price of the single illustrative goal product.</x:v>
      </x:c>
    </x:row>
    <x:row r="6" ht="15" hidden="0" customHeight="1">
      <x:c r="A6" s="55" t="str">
        <x:v>Current points</x:v>
      </x:c>
      <x:c r="B6" s="44" t="n">
        <x:v>100</x:v>
      </x:c>
      <x:c r="C6" s="55" t="str">
        <x:v>Points</x:v>
      </x:c>
      <x:c r="D6" s="55" t="str">
        <x:v>Existing points applied to this scenario. Blank means zero.</x:v>
      </x:c>
    </x:row>
    <x:row r="7" ht="15" hidden="0" customHeight="1">
      <x:c r="A7" s="55" t="str">
        <x:v>Average eligible order value</x:v>
      </x:c>
      <x:c r="B7" s="45" t="n">
        <x:v>50</x:v>
      </x:c>
      <x:c r="C7" s="55" t="str">
        <x:v>Store currency per paid order</x:v>
      </x:c>
      <x:c r="D7" s="55" t="str">
        <x:v>Assumed spend basis that earns points. This may differ from total order value.</x:v>
      </x:c>
    </x:row>
    <x:row r="8" ht="15" hidden="0" customHeight="1">
      <x:c r="A8" s="55" t="str">
        <x:v>Points earned per $1</x:v>
      </x:c>
      <x:c r="B8" s="44" t="n">
        <x:v>1</x:v>
      </x:c>
      <x:c r="C8" s="55" t="str">
        <x:v>Points per currency unit</x:v>
      </x:c>
      <x:c r="D8" s="55" t="str">
        <x:v>WishPoint earn rate applied to eligible paid-order spend.</x:v>
      </x:c>
    </x:row>
    <x:row r="9" ht="15" hidden="0" customHeight="1">
      <x:c r="A9" s="55" t="str">
        <x:v>Points required per $1 reward</x:v>
      </x:c>
      <x:c r="B9" s="44" t="n">
        <x:v>10</x:v>
      </x:c>
      <x:c r="C9" s="55" t="str">
        <x:v>Points per currency unit</x:v>
      </x:c>
      <x:c r="D9" s="55" t="str">
        <x:v>WishPoint redeem rate used to convert product price into required points.</x:v>
      </x:c>
    </x:row>
    <x:row r="10" ht="15" hidden="0" customHeight="1">
      <x:c r="A10" s="55" t="str">
        <x:v>Promotional multiplier</x:v>
      </x:c>
      <x:c r="B10" s="46" t="n">
        <x:v>1</x:v>
      </x:c>
      <x:c r="C10" s="55" t="str">
        <x:v>Multiplier</x:v>
      </x:c>
      <x:c r="D10" s="55" t="str">
        <x:v>Use 1 for the base program. A blank multiplier also means 1.</x:v>
      </x:c>
    </x:row>
    <x:row r="11" ht="15" hidden="0" customHeight="1">
      <x:c r="A11" s="56" t="str">
        <x:v>Gross-margin assumption</x:v>
      </x:c>
      <x:c r="B11" s="47" t="n">
        <x:v>0.4</x:v>
      </x:c>
      <x:c r="C11" s="56" t="str">
        <x:v>Percentage</x:v>
      </x:c>
      <x:c r="D11" s="56" t="str">
        <x:v>Merchant-entered assumption used only for the gross-profit comparison.</x:v>
      </x:c>
    </x:row>
    <x:row r="12" ht="15" hidden="0" customHeight="1">
      <x:c r="A12" s="30"/>
      <x:c r="B12" s="2"/>
      <x:c r="C12" s="30"/>
      <x:c r="D12" s="30"/>
    </x:row>
    <x:row r="13" ht="15" hidden="0" customHeight="1">
      <x:c r="A13" s="30"/>
      <x:c r="B13" s="2"/>
      <x:c r="C13" s="30"/>
      <x:c r="D13" s="30"/>
    </x:row>
    <x:row r="14" ht="15" hidden="0" customHeight="1">
      <x:c r="A14" s="58" t="str">
        <x:v>Outputs</x:v>
      </x:c>
      <x:c r="B14" s="12" t="str">
        <x:v>Result</x:v>
      </x:c>
      <x:c r="C14" s="62" t="str">
        <x:v>Unit</x:v>
      </x:c>
      <x:c r="D14" s="57" t="str">
        <x:v>Interpretation</x:v>
      </x:c>
    </x:row>
    <x:row r="15" ht="15" hidden="0" customHeight="1">
      <x:c r="A15" s="59" t="str">
        <x:v>Points required</x:v>
      </x:c>
      <x:c r="B15" s="48" t="n">
        <x:f>IFERROR(IF(OR(B5&lt;=0,B9&lt;=0),0,ROUNDDOWN(B5*B9,2)),0)</x:f>
        <x:v>1200</x:v>
      </x:c>
      <x:c r="C15" s="54" t="str">
        <x:v>Points</x:v>
      </x:c>
      <x:c r="D15" s="54" t="str">
        <x:v>Goal price × redeem rate, floored to two decimals.</x:v>
      </x:c>
    </x:row>
    <x:row r="16" ht="15" hidden="0" customHeight="1">
      <x:c r="A16" s="60" t="str">
        <x:v>Points per order</x:v>
      </x:c>
      <x:c r="B16" s="49" t="n">
        <x:f>IFERROR(IF(OR(B7&lt;=0,B8&lt;=0,IF(B10="",1,B10)&lt;=0),0,ROUNDDOWN(ROUNDDOWN(B7*B8,2)*IF(B10="",1,B10),2)),0)</x:f>
        <x:v>50</x:v>
      </x:c>
      <x:c r="C16" s="55" t="str">
        <x:v>Points per paid order</x:v>
      </x:c>
      <x:c r="D16" s="55" t="str">
        <x:v>Base earned points are floored, then the multiplier is applied and floored again.</x:v>
      </x:c>
    </x:row>
    <x:row r="17" ht="15" hidden="0" customHeight="1">
      <x:c r="A17" s="60" t="str">
        <x:v>Purchases to goal</x:v>
      </x:c>
      <x:c r="B17" s="50" t="n">
        <x:f>IFERROR(IF(B15-IF(B6="",0,B6)&lt;=0,0,IF(B16&lt;=0,"Check inputs",ROUNDUP((B15-IF(B6="",0,B6))/B16,0))),"Check inputs")</x:f>
        <x:v>22</x:v>
      </x:c>
      <x:c r="C17" s="55" t="str">
        <x:v>Whole paid orders</x:v>
      </x:c>
      <x:c r="D17" s="55" t="str">
        <x:v>Arithmetic estimate rounded up. It is not a purchase-frequency prediction.</x:v>
      </x:c>
    </x:row>
    <x:row r="18" ht="15" hidden="0" customHeight="1">
      <x:c r="A18" s="60" t="str">
        <x:v>Effective reward rate</x:v>
      </x:c>
      <x:c r="B18" s="51" t="n">
        <x:f>IFERROR(IF(OR(B8&lt;0,B9&lt;=0,IF(B10="",1,B10)&lt;=0),"Check inputs",(B8/B9)*IF(B10="",1,B10)),"Check inputs")</x:f>
        <x:v>0.1</x:v>
      </x:c>
      <x:c r="C18" s="55" t="str">
        <x:v>Percentage</x:v>
      </x:c>
      <x:c r="D18" s="55" t="str">
        <x:v>Earn rate ÷ redeem rate × multiplier.</x:v>
      </x:c>
    </x:row>
    <x:row r="19" ht="15" hidden="0" customHeight="1">
      <x:c r="A19" s="60" t="str">
        <x:v>Liability per $1,000 eligible spend</x:v>
      </x:c>
      <x:c r="B19" s="52" t="n">
        <x:f>IF(NOT(ISNUMBER(B18)),"Check inputs",ROUND(1000*B18,2))</x:f>
        <x:v>100</x:v>
      </x:c>
      <x:c r="C19" s="55" t="str">
        <x:v>Store currency</x:v>
      </x:c>
      <x:c r="D19" s="55" t="str">
        <x:v>Reward liability for an illustrative 1,000 units of eligible spend.</x:v>
      </x:c>
    </x:row>
    <x:row r="20" ht="15" hidden="0" customHeight="1">
      <x:c r="A20" s="61" t="str">
        <x:v>Reward cost share of gross profit</x:v>
      </x:c>
      <x:c r="B20" s="53" t="n">
        <x:f>IFERROR(IF(OR(NOT(ISNUMBER(B19)),B11&lt;=0),"Not available",B19/(1000*B11)),"Not available")</x:f>
        <x:v>0.25</x:v>
      </x:c>
      <x:c r="C20" s="56" t="str">
        <x:v>Percentage</x:v>
      </x:c>
      <x:c r="D20" s="56" t="str">
        <x:v>Liability ÷ assumed gross profit. This is not a profit forecast.</x:v>
      </x:c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  <x:row r="23">
      <x:c r="A23" s="27" t="str">
        <x:v>Before using this scenario</x:v>
      </x:c>
      <x:c r="B23" s="28"/>
      <x:c r="C23" s="28"/>
      <x:c r="D23" s="29"/>
    </x:row>
    <x:row r="24" ht="24" hidden="0" customHeight="1">
      <x:c r="A24" s="24" t="str">
        <x:v>Customer path</x:v>
      </x:c>
      <x:c r="B24" s="2"/>
      <x:c r="C24" s="2"/>
      <x:c r="D24" s="30" t="str">
        <x:v>WishPoint uses one active product goal, progress from eligible paid orders, and a product-specific Shopify discount code.</x:v>
      </x:c>
    </x:row>
    <x:row r="25" ht="24" hidden="0" customHeight="1">
      <x:c r="A25" s="24" t="str">
        <x:v>Reward guardrails</x:v>
      </x:c>
      <x:c r="B25" s="2"/>
      <x:c r="C25" s="2"/>
      <x:c r="D25" s="30" t="str">
        <x:v>WishPoint recommends no more than 10%, warns above 10%, requires confirmation above 20%, and blocks settings above 30%.</x:v>
      </x:c>
    </x:row>
    <x:row r="26" ht="24" hidden="0" customHeight="1">
      <x:c r="A26" s="24" t="str">
        <x:v>Merchant costs</x:v>
      </x:c>
      <x:c r="B26" s="2"/>
      <x:c r="C26" s="2"/>
      <x:c r="D26" s="30" t="str">
        <x:v>Compare this scenario with fulfilment, returns, tax, shipping, discount stacking, and your eligible-spend basis.</x:v>
      </x:c>
    </x:row>
    <x:row r="27" ht="24" hidden="0" customHeight="1">
      <x:c r="A27" s="24" t="str">
        <x:v>Evidence boundary</x:v>
      </x:c>
      <x:c r="B27" s="2"/>
      <x:c r="C27" s="2"/>
      <x:c r="D27" s="30" t="str">
        <x:v>The purchases result is arithmetic. This workbook does not predict retention, conversion, revenue, profit, or purchase frequency.</x:v>
      </x:c>
    </x:row>
    <x:row r="28" ht="15" hidden="0" customHeight="1">
      <x:c r="A28" s="24" t="str">
        <x:v>Workbook scope</x:v>
      </x:c>
      <x:c r="B28" s="2"/>
      <x:c r="C28" s="2"/>
      <x:c r="D28" s="30" t="str">
        <x:v>All defaults are illustrative until you replace them with your own assumptions.</x:v>
      </x:c>
    </x:row>
  </x:sheetData>
  <x:pageMargins left="0.7" right="0.7" top="0.75" bottom="0.75" header="0.3" footer="0.3"/>
</x:worksheet>
</file>